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7_美馬庁舎\!!林道担当\★★県営関係\R7\委託業務\Ｒ７馬林　林開梶山内田線内田　美馬市　調査設計業務\PPI\"/>
    </mc:Choice>
  </mc:AlternateContent>
  <xr:revisionPtr revIDLastSave="0" documentId="13_ncr:1_{6DF0EA99-DBA4-475D-8252-3DEAEA1C4FBF}" xr6:coauthVersionLast="47" xr6:coauthVersionMax="47" xr10:uidLastSave="{00000000-0000-0000-0000-000000000000}"/>
  <bookViews>
    <workbookView xWindow="-120" yWindow="-120" windowWidth="29040" windowHeight="15720" tabRatio="818" xr2:uid="{00000000-000D-0000-FFFF-FFFF00000000}"/>
  </bookViews>
  <sheets>
    <sheet name="業務委託費内訳書" sheetId="59" r:id="rId1"/>
  </sheets>
  <definedNames>
    <definedName name="_xlnm.Print_Area" localSheetId="0">業務委託費内訳書!$A$1:$G$67</definedName>
    <definedName name="_xlnm.Print_Titles" localSheetId="0">業務委託費内訳書!$9:$9</definedName>
    <definedName name="_xlnm.Print_Titles">#REF!</definedName>
    <definedName name="工事価格総計" localSheetId="0">業務委託費内訳書!#REF!</definedName>
    <definedName name="工事番号">#REF!</definedName>
    <definedName name="工事名" localSheetId="0">業務委託費内訳書!$B$8</definedName>
    <definedName name="項目001">#REF!</definedName>
    <definedName name="項目002">#REF!</definedName>
    <definedName name="項目003">#REF!</definedName>
    <definedName name="内訳書工事価格" localSheetId="0">業務委託費内訳書!$G$67</definedName>
    <definedName name="内訳書工事価格総計" localSheetId="0">業務委託費内訳書!$G$66</definedName>
    <definedName name="内訳書工事価格総計">#REF!</definedName>
    <definedName name="内訳書工事価格総計通番" localSheetId="0">業務委託費内訳書!$I$66</definedName>
    <definedName name="内訳書工事価格総計名称" localSheetId="0">業務委託費内訳書!$A$66</definedName>
    <definedName name="内訳書工事価格通番" localSheetId="0">業務委託費内訳書!$I$67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59" l="1"/>
  <c r="G40" i="59"/>
  <c r="G39" i="59" s="1"/>
  <c r="G38" i="59" s="1"/>
  <c r="G37" i="59" s="1"/>
  <c r="G35" i="59"/>
  <c r="G34" i="59" s="1"/>
  <c r="G32" i="59"/>
  <c r="G31" i="59" s="1"/>
  <c r="G24" i="59"/>
  <c r="G23" i="59" s="1"/>
  <c r="G13" i="59" s="1"/>
  <c r="G12" i="59" s="1"/>
  <c r="G11" i="59" s="1"/>
  <c r="G10" i="59" s="1"/>
  <c r="G44" i="59" s="1"/>
  <c r="G66" i="59" s="1"/>
  <c r="G67" i="59" s="1"/>
  <c r="G15" i="59"/>
  <c r="G14" i="59"/>
  <c r="G50" i="59"/>
  <c r="G49" i="59" s="1"/>
  <c r="G48" i="59" s="1"/>
  <c r="G47" i="59" s="1"/>
  <c r="G46" i="59" s="1"/>
  <c r="G45" i="59" s="1"/>
  <c r="G65" i="59" s="1"/>
  <c r="G56" i="59"/>
  <c r="G55" i="59" s="1"/>
  <c r="G61" i="59"/>
  <c r="G60" i="59" s="1"/>
</calcChain>
</file>

<file path=xl/sharedStrings.xml><?xml version="1.0" encoding="utf-8"?>
<sst xmlns="http://schemas.openxmlformats.org/spreadsheetml/2006/main" count="129" uniqueCount="64">
  <si>
    <t>住　　　　所</t>
  </si>
  <si>
    <t>商号又は名称</t>
  </si>
  <si>
    <t>代 表 者 名</t>
  </si>
  <si>
    <t>業務委託費内訳書</t>
  </si>
  <si>
    <t>業務名</t>
  </si>
  <si>
    <t>Ｒ７馬林　林開梶山内田線内田　美馬市　調査設計業務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</si>
  <si>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</si>
  <si>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</si>
  <si>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</si>
  <si>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</si>
  <si>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</si>
  <si>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</si>
  <si>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測量作業費
_x000D_</t>
  </si>
  <si>
    <t>式</t>
  </si>
  <si>
    <t>直接測量費
_x000D_</t>
  </si>
  <si>
    <t>直接人件費～機械経費
_x000D_</t>
  </si>
  <si>
    <t>一車線林道測量
_x000D_</t>
  </si>
  <si>
    <t>一車線林道測量(計画・準備)
_x000D_</t>
  </si>
  <si>
    <t>業務</t>
  </si>
  <si>
    <t>km</t>
  </si>
  <si>
    <t>ha</t>
  </si>
  <si>
    <t>用地測量
_x000D_</t>
  </si>
  <si>
    <t>用地測量(公図等の転写)地積測量図以外の公図の転写
_x000D_</t>
  </si>
  <si>
    <t>用地測量(土地の登記記録調査)
_x000D_</t>
  </si>
  <si>
    <t>用地測量(境界確認)
_x000D_</t>
  </si>
  <si>
    <t>用地測量(面積計算)
_x000D_</t>
  </si>
  <si>
    <t>用地測量(用地実測図原図作成)
_x000D_</t>
  </si>
  <si>
    <t>現地踏査
_x000D_</t>
  </si>
  <si>
    <t>直接経費
_x000D_</t>
  </si>
  <si>
    <t>電子成果品作成費
_x000D_</t>
  </si>
  <si>
    <t>電子成果品作成費(率計上)
_x000D_</t>
  </si>
  <si>
    <t>技術管理費
_x000D_</t>
  </si>
  <si>
    <t>精度管理費
_x000D_</t>
  </si>
  <si>
    <t>精度管理費（森林測量業務）
_x000D_</t>
  </si>
  <si>
    <t>精度管理費集計
_x000D_</t>
  </si>
  <si>
    <t>諸経費
_x000D_</t>
  </si>
  <si>
    <t>測量業務価格
_x000D_</t>
  </si>
  <si>
    <t>業務原価
_x000D_</t>
  </si>
  <si>
    <t>直接原価
_x000D_</t>
  </si>
  <si>
    <t>直接人件費（労務費を除く）
_x000D_</t>
  </si>
  <si>
    <t>一車線林道設計
_x000D_</t>
  </si>
  <si>
    <t>一車線林道設計(線形計画、現地調査、線形決定)
_x000D_</t>
  </si>
  <si>
    <t>一車線林道設計(実施設計)
_x000D_</t>
  </si>
  <si>
    <t>一車線林道設計(成果品(設計説明書作成))
_x000D_</t>
  </si>
  <si>
    <t>打合せ等
_x000D_</t>
  </si>
  <si>
    <t>打合せ等(設計業務)
_x000D_業務着手時打合せ</t>
  </si>
  <si>
    <t>回</t>
  </si>
  <si>
    <t>打合せ等(設計業務)
_x000D_中間打合せ</t>
  </si>
  <si>
    <t>打合せ等(設計業務)
_x000D_成果物納入時打合せ</t>
  </si>
  <si>
    <t>業務成果品費(電子成果品作成費)
_x000D_</t>
  </si>
  <si>
    <t>その他原価
_x000D_</t>
  </si>
  <si>
    <t>一般管理費等
_x000D_</t>
  </si>
  <si>
    <t>設計業務価格
_x000D_</t>
  </si>
  <si>
    <t>業務価格総計</t>
  </si>
  <si>
    <t>入札書記載金額(税抜き)</t>
  </si>
  <si>
    <t>－</t>
  </si>
  <si>
    <t xml:space="preserve">一車線林道測量(中心線測量)
</t>
    <phoneticPr fontId="7"/>
  </si>
  <si>
    <t>一車線林道測量(縦断測量)</t>
    <phoneticPr fontId="7"/>
  </si>
  <si>
    <t>一車線林道測量(横断測量)</t>
    <phoneticPr fontId="7"/>
  </si>
  <si>
    <t xml:space="preserve">一車線林道測量(土質区分・その他調査)
</t>
    <phoneticPr fontId="7"/>
  </si>
  <si>
    <t xml:space="preserve">伐開
</t>
    <phoneticPr fontId="7"/>
  </si>
  <si>
    <t xml:space="preserve">立木調査
</t>
    <phoneticPr fontId="7"/>
  </si>
  <si>
    <t xml:space="preserve">用地測量(権利者確認調査)
</t>
    <phoneticPr fontId="7"/>
  </si>
  <si>
    <t xml:space="preserve">一車線林道設計(照査)
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</si>
</sst>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40">
    <xf numFmtId="0" fontId="0" fillId="0" borderId="0" xfId="0"/>
    <xf numFmtId="0" fontId="1" fillId="0" borderId="0" xfId="1" applyFont="1"/>
    <xf numFmtId="176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0" fontId="2" fillId="0" borderId="0" xfId="2">
      <alignment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7" fontId="1" fillId="0" borderId="10" xfId="1" applyNumberFormat="1" applyFont="1" applyBorder="1" applyAlignment="1">
      <alignment horizontal="right"/>
    </xf>
    <xf numFmtId="0" fontId="1" fillId="0" borderId="0" xfId="1" applyFont="1"/>
    <xf numFmtId="177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0" xfId="1" applyNumberFormat="1" applyFont="1" applyBorder="1" applyAlignment="1">
      <alignment horizontal="right"/>
    </xf>
    <xf numFmtId="177" fontId="1" fillId="0" borderId="0" xfId="1" applyNumberFormat="1" applyFont="1" applyAlignment="1">
      <alignment horizontal="center"/>
    </xf>
    <xf numFmtId="49" fontId="1" fillId="0" borderId="21" xfId="3" applyNumberFormat="1" applyFont="1" applyBorder="1" applyAlignment="1">
      <alignment horizontal="center"/>
    </xf>
    <xf numFmtId="178" fontId="1" fillId="0" borderId="21" xfId="3" applyNumberFormat="1" applyFont="1" applyBorder="1" applyAlignment="1">
      <alignment horizontal="center"/>
    </xf>
    <xf numFmtId="177" fontId="1" fillId="0" borderId="22" xfId="1" applyNumberFormat="1" applyFont="1" applyBorder="1" applyAlignment="1">
      <alignment horizontal="right"/>
    </xf>
    <xf numFmtId="49" fontId="1" fillId="0" borderId="18" xfId="1" applyNumberFormat="1" applyFont="1" applyBorder="1" applyAlignment="1">
      <alignment vertical="top"/>
    </xf>
    <xf numFmtId="49" fontId="1" fillId="0" borderId="19" xfId="1" applyNumberFormat="1" applyFont="1" applyBorder="1" applyAlignment="1">
      <alignment vertical="top"/>
    </xf>
    <xf numFmtId="49" fontId="1" fillId="0" borderId="20" xfId="1" applyNumberFormat="1" applyFont="1" applyBorder="1" applyAlignment="1">
      <alignment vertical="top"/>
    </xf>
    <xf numFmtId="49" fontId="1" fillId="0" borderId="0" xfId="1" applyNumberFormat="1" applyFont="1" applyAlignment="1">
      <alignment horizontal="left" vertical="center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>
      <alignment horizontal="center" vertical="top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69"/>
  <sheetViews>
    <sheetView showGridLines="0" tabSelected="1" topLeftCell="A59" zoomScaleNormal="100" zoomScaleSheetLayoutView="100" workbookViewId="0">
      <selection activeCell="G67" sqref="G67"/>
    </sheetView>
  </sheetViews>
  <sheetFormatPr defaultColWidth="9" defaultRowHeight="13.5" x14ac:dyDescent="0.1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width="0" hidden="1" customWidth="1"/>
  </cols>
  <sheetData>
    <row r="1" spans="1:10" ht="11.25" customHeight="1" x14ac:dyDescent="0.15">
      <c r="A1" s="1"/>
      <c r="B1" s="1"/>
      <c r="C1" s="1"/>
      <c r="D1" s="1"/>
      <c r="E1" s="1"/>
      <c r="F1" s="1"/>
      <c r="G1" s="2"/>
      <c r="H1" s="1"/>
      <c r="I1" s="1"/>
      <c r="J1" s="1"/>
    </row>
    <row r="2" spans="1:10" ht="22.5" customHeight="1" x14ac:dyDescent="0.15">
      <c r="A2" s="3"/>
      <c r="B2" s="1"/>
      <c r="C2" s="1"/>
      <c r="D2" s="1"/>
      <c r="E2" s="1"/>
      <c r="F2" s="1"/>
      <c r="G2" s="1"/>
      <c r="H2" s="1"/>
      <c r="I2" s="1"/>
      <c r="J2" s="1"/>
    </row>
    <row r="3" spans="1:10" ht="11.25" customHeight="1" x14ac:dyDescent="0.15">
      <c r="A3" s="1"/>
      <c r="B3" s="1"/>
      <c r="C3" s="1"/>
      <c r="D3" s="1"/>
      <c r="E3" s="4" t="s">
        <v>0</v>
      </c>
      <c r="F3" s="32"/>
      <c r="G3" s="32"/>
      <c r="H3" s="1"/>
      <c r="I3" s="1"/>
      <c r="J3" s="1"/>
    </row>
    <row r="4" spans="1:10" ht="11.25" customHeight="1" x14ac:dyDescent="0.15">
      <c r="A4" s="1"/>
      <c r="B4" s="1"/>
      <c r="C4" s="1"/>
      <c r="D4" s="1"/>
      <c r="E4" s="4" t="s">
        <v>1</v>
      </c>
      <c r="F4" s="32"/>
      <c r="G4" s="32"/>
      <c r="H4" s="1"/>
      <c r="I4" s="1"/>
      <c r="J4" s="1"/>
    </row>
    <row r="5" spans="1:10" ht="11.25" customHeight="1" x14ac:dyDescent="0.15">
      <c r="A5" s="1"/>
      <c r="B5" s="1"/>
      <c r="C5" s="1"/>
      <c r="D5" s="1"/>
      <c r="E5" s="4" t="s">
        <v>2</v>
      </c>
      <c r="F5" s="32"/>
      <c r="G5" s="32"/>
      <c r="H5" s="1"/>
      <c r="I5" s="1"/>
      <c r="J5" s="1"/>
    </row>
    <row r="6" spans="1:10" ht="11.2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39" customHeight="1" x14ac:dyDescent="0.15">
      <c r="A7" s="33" t="s">
        <v>3</v>
      </c>
      <c r="B7" s="33"/>
      <c r="C7" s="33"/>
      <c r="D7" s="33"/>
      <c r="E7" s="33"/>
      <c r="F7" s="33"/>
      <c r="G7" s="33"/>
      <c r="H7" s="1"/>
      <c r="I7" s="1"/>
      <c r="J7" s="1"/>
    </row>
    <row r="8" spans="1:10" ht="11.25" customHeight="1" x14ac:dyDescent="0.15">
      <c r="A8" s="3" t="s">
        <v>4</v>
      </c>
      <c r="B8" s="28" t="s">
        <v>5</v>
      </c>
      <c r="C8" s="28"/>
      <c r="D8" s="28"/>
      <c r="E8" s="28"/>
      <c r="F8" s="28"/>
      <c r="G8" s="28"/>
      <c r="H8" s="1"/>
      <c r="I8" s="1"/>
      <c r="J8" s="1"/>
    </row>
    <row r="9" spans="1:10" ht="11.25" customHeight="1" x14ac:dyDescent="0.15">
      <c r="A9" s="29" t="s">
        <v>6</v>
      </c>
      <c r="B9" s="30"/>
      <c r="C9" s="30"/>
      <c r="D9" s="31"/>
      <c r="E9" s="6" t="s">
        <v>7</v>
      </c>
      <c r="F9" s="6" t="s">
        <v>8</v>
      </c>
      <c r="G9" s="7" t="s">
        <v>9</v>
      </c>
      <c r="H9" s="1"/>
      <c r="I9" s="8" t="s">
        <v>10</v>
      </c>
      <c r="J9" s="8" t="s">
        <v>11</v>
      </c>
    </row>
    <row r="10" spans="1:10" ht="42" customHeight="1" x14ac:dyDescent="0.15">
      <c r="A10" s="37" t="s">
        <v>12</v>
      </c>
      <c r="B10" s="38"/>
      <c r="C10" s="38"/>
      <c r="D10" s="39"/>
      <c r="E10" s="9" t="s">
        <v>13</v>
      </c>
      <c r="F10" s="10">
        <v>1</v>
      </c>
      <c r="G10" s="11">
        <f>+G11+G43</f>
        <v>0</v>
      </c>
      <c r="H10" s="12"/>
      <c r="I10" s="13">
        <v>1</v>
      </c>
      <c r="J10" s="13"/>
    </row>
    <row r="11" spans="1:10" ht="42" customHeight="1" x14ac:dyDescent="0.15">
      <c r="A11" s="37" t="s">
        <v>14</v>
      </c>
      <c r="B11" s="38"/>
      <c r="C11" s="38"/>
      <c r="D11" s="39"/>
      <c r="E11" s="9" t="s">
        <v>13</v>
      </c>
      <c r="F11" s="10">
        <v>1</v>
      </c>
      <c r="G11" s="11">
        <f>+G12+G34+G37</f>
        <v>0</v>
      </c>
      <c r="H11" s="12"/>
      <c r="I11" s="13">
        <v>2</v>
      </c>
      <c r="J11" s="13"/>
    </row>
    <row r="12" spans="1:10" ht="42" customHeight="1" x14ac:dyDescent="0.15">
      <c r="A12" s="37" t="s">
        <v>15</v>
      </c>
      <c r="B12" s="38"/>
      <c r="C12" s="38"/>
      <c r="D12" s="39"/>
      <c r="E12" s="9" t="s">
        <v>13</v>
      </c>
      <c r="F12" s="10">
        <v>1</v>
      </c>
      <c r="G12" s="11">
        <f>+G13</f>
        <v>0</v>
      </c>
      <c r="H12" s="12"/>
      <c r="I12" s="13">
        <v>3</v>
      </c>
      <c r="J12" s="13">
        <v>1</v>
      </c>
    </row>
    <row r="13" spans="1:10" ht="42" customHeight="1" x14ac:dyDescent="0.15">
      <c r="A13" s="14"/>
      <c r="B13" s="38" t="s">
        <v>16</v>
      </c>
      <c r="C13" s="38"/>
      <c r="D13" s="39"/>
      <c r="E13" s="9" t="s">
        <v>13</v>
      </c>
      <c r="F13" s="10">
        <v>1</v>
      </c>
      <c r="G13" s="11">
        <f>+G14+G23+G31</f>
        <v>0</v>
      </c>
      <c r="H13" s="12"/>
      <c r="I13" s="13">
        <v>4</v>
      </c>
      <c r="J13" s="13">
        <v>2</v>
      </c>
    </row>
    <row r="14" spans="1:10" ht="42" customHeight="1" x14ac:dyDescent="0.15">
      <c r="A14" s="14"/>
      <c r="B14" s="15"/>
      <c r="C14" s="38" t="s">
        <v>16</v>
      </c>
      <c r="D14" s="39"/>
      <c r="E14" s="9" t="s">
        <v>13</v>
      </c>
      <c r="F14" s="10">
        <v>1</v>
      </c>
      <c r="G14" s="11">
        <f>+G15</f>
        <v>0</v>
      </c>
      <c r="H14" s="12"/>
      <c r="I14" s="13">
        <v>5</v>
      </c>
      <c r="J14" s="13">
        <v>3</v>
      </c>
    </row>
    <row r="15" spans="1:10" ht="42" customHeight="1" x14ac:dyDescent="0.15">
      <c r="A15" s="14"/>
      <c r="B15" s="15"/>
      <c r="C15" s="15"/>
      <c r="D15" s="16" t="s">
        <v>16</v>
      </c>
      <c r="E15" s="9" t="s">
        <v>13</v>
      </c>
      <c r="F15" s="10">
        <v>1</v>
      </c>
      <c r="G15" s="11">
        <f>+G16+G17+G18+G19+G20+G21+G22</f>
        <v>0</v>
      </c>
      <c r="H15" s="12"/>
      <c r="I15" s="13">
        <v>6</v>
      </c>
      <c r="J15" s="13">
        <v>4</v>
      </c>
    </row>
    <row r="16" spans="1:10" ht="42" customHeight="1" x14ac:dyDescent="0.15">
      <c r="A16" s="14"/>
      <c r="B16" s="15"/>
      <c r="C16" s="15"/>
      <c r="D16" s="16" t="s">
        <v>17</v>
      </c>
      <c r="E16" s="9" t="s">
        <v>18</v>
      </c>
      <c r="F16" s="10">
        <v>1</v>
      </c>
      <c r="G16" s="17"/>
      <c r="H16" s="12"/>
      <c r="I16" s="13">
        <v>7</v>
      </c>
      <c r="J16" s="13">
        <v>4</v>
      </c>
    </row>
    <row r="17" spans="1:10" ht="42" customHeight="1" x14ac:dyDescent="0.15">
      <c r="A17" s="14"/>
      <c r="B17" s="15"/>
      <c r="C17" s="15"/>
      <c r="D17" s="16" t="s">
        <v>56</v>
      </c>
      <c r="E17" s="9" t="s">
        <v>19</v>
      </c>
      <c r="F17" s="10">
        <v>0.2</v>
      </c>
      <c r="G17" s="17"/>
      <c r="H17" s="12"/>
      <c r="I17" s="13">
        <v>8</v>
      </c>
      <c r="J17" s="13">
        <v>4</v>
      </c>
    </row>
    <row r="18" spans="1:10" ht="42" customHeight="1" x14ac:dyDescent="0.15">
      <c r="A18" s="14"/>
      <c r="B18" s="15"/>
      <c r="C18" s="15"/>
      <c r="D18" s="16" t="s">
        <v>57</v>
      </c>
      <c r="E18" s="9" t="s">
        <v>19</v>
      </c>
      <c r="F18" s="10">
        <v>0.2</v>
      </c>
      <c r="G18" s="17"/>
      <c r="H18" s="12"/>
      <c r="I18" s="13">
        <v>9</v>
      </c>
      <c r="J18" s="13">
        <v>4</v>
      </c>
    </row>
    <row r="19" spans="1:10" ht="42" customHeight="1" x14ac:dyDescent="0.15">
      <c r="A19" s="14"/>
      <c r="B19" s="15"/>
      <c r="C19" s="15"/>
      <c r="D19" s="16" t="s">
        <v>58</v>
      </c>
      <c r="E19" s="9" t="s">
        <v>19</v>
      </c>
      <c r="F19" s="10">
        <v>0.2</v>
      </c>
      <c r="G19" s="17"/>
      <c r="H19" s="12"/>
      <c r="I19" s="13">
        <v>10</v>
      </c>
      <c r="J19" s="13">
        <v>4</v>
      </c>
    </row>
    <row r="20" spans="1:10" ht="42" customHeight="1" x14ac:dyDescent="0.15">
      <c r="A20" s="14"/>
      <c r="B20" s="15"/>
      <c r="C20" s="15"/>
      <c r="D20" s="16" t="s">
        <v>59</v>
      </c>
      <c r="E20" s="9" t="s">
        <v>19</v>
      </c>
      <c r="F20" s="10">
        <v>0.2</v>
      </c>
      <c r="G20" s="17"/>
      <c r="H20" s="12"/>
      <c r="I20" s="13">
        <v>11</v>
      </c>
      <c r="J20" s="13">
        <v>4</v>
      </c>
    </row>
    <row r="21" spans="1:10" ht="42" customHeight="1" x14ac:dyDescent="0.15">
      <c r="A21" s="14"/>
      <c r="B21" s="15"/>
      <c r="C21" s="15"/>
      <c r="D21" s="16" t="s">
        <v>60</v>
      </c>
      <c r="E21" s="9" t="s">
        <v>19</v>
      </c>
      <c r="F21" s="10">
        <v>0.2</v>
      </c>
      <c r="G21" s="17"/>
      <c r="H21" s="12"/>
      <c r="I21" s="13">
        <v>12</v>
      </c>
      <c r="J21" s="13">
        <v>4</v>
      </c>
    </row>
    <row r="22" spans="1:10" ht="42" customHeight="1" x14ac:dyDescent="0.15">
      <c r="A22" s="14"/>
      <c r="B22" s="15"/>
      <c r="C22" s="15"/>
      <c r="D22" s="16" t="s">
        <v>61</v>
      </c>
      <c r="E22" s="9" t="s">
        <v>20</v>
      </c>
      <c r="F22" s="10">
        <v>0.3</v>
      </c>
      <c r="G22" s="17"/>
      <c r="H22" s="12"/>
      <c r="I22" s="13">
        <v>13</v>
      </c>
      <c r="J22" s="13">
        <v>4</v>
      </c>
    </row>
    <row r="23" spans="1:10" ht="42" customHeight="1" x14ac:dyDescent="0.15">
      <c r="A23" s="14"/>
      <c r="B23" s="15"/>
      <c r="C23" s="38" t="s">
        <v>21</v>
      </c>
      <c r="D23" s="39"/>
      <c r="E23" s="9" t="s">
        <v>13</v>
      </c>
      <c r="F23" s="10">
        <v>1</v>
      </c>
      <c r="G23" s="11">
        <f>+G24</f>
        <v>0</v>
      </c>
      <c r="H23" s="12"/>
      <c r="I23" s="13">
        <v>14</v>
      </c>
      <c r="J23" s="13">
        <v>3</v>
      </c>
    </row>
    <row r="24" spans="1:10" ht="42" customHeight="1" x14ac:dyDescent="0.15">
      <c r="A24" s="14"/>
      <c r="B24" s="15"/>
      <c r="C24" s="15"/>
      <c r="D24" s="16" t="s">
        <v>21</v>
      </c>
      <c r="E24" s="9" t="s">
        <v>13</v>
      </c>
      <c r="F24" s="10">
        <v>1</v>
      </c>
      <c r="G24" s="11">
        <f>+G25+G26+G27+G28+G29+G30</f>
        <v>0</v>
      </c>
      <c r="H24" s="12"/>
      <c r="I24" s="13">
        <v>15</v>
      </c>
      <c r="J24" s="13">
        <v>4</v>
      </c>
    </row>
    <row r="25" spans="1:10" ht="42" customHeight="1" x14ac:dyDescent="0.15">
      <c r="A25" s="14"/>
      <c r="B25" s="15"/>
      <c r="C25" s="15"/>
      <c r="D25" s="16" t="s">
        <v>22</v>
      </c>
      <c r="E25" s="9" t="s">
        <v>20</v>
      </c>
      <c r="F25" s="10">
        <v>0.4</v>
      </c>
      <c r="G25" s="17"/>
      <c r="H25" s="12"/>
      <c r="I25" s="13">
        <v>16</v>
      </c>
      <c r="J25" s="13">
        <v>4</v>
      </c>
    </row>
    <row r="26" spans="1:10" ht="42" customHeight="1" x14ac:dyDescent="0.15">
      <c r="A26" s="14"/>
      <c r="B26" s="15"/>
      <c r="C26" s="15"/>
      <c r="D26" s="16" t="s">
        <v>23</v>
      </c>
      <c r="E26" s="9" t="s">
        <v>20</v>
      </c>
      <c r="F26" s="10">
        <v>0.4</v>
      </c>
      <c r="G26" s="17"/>
      <c r="H26" s="12"/>
      <c r="I26" s="13">
        <v>17</v>
      </c>
      <c r="J26" s="13">
        <v>4</v>
      </c>
    </row>
    <row r="27" spans="1:10" ht="42" customHeight="1" x14ac:dyDescent="0.15">
      <c r="A27" s="14"/>
      <c r="B27" s="15"/>
      <c r="C27" s="15"/>
      <c r="D27" s="16" t="s">
        <v>62</v>
      </c>
      <c r="E27" s="9" t="s">
        <v>20</v>
      </c>
      <c r="F27" s="10">
        <v>0.4</v>
      </c>
      <c r="G27" s="17"/>
      <c r="H27" s="12"/>
      <c r="I27" s="13">
        <v>18</v>
      </c>
      <c r="J27" s="13">
        <v>4</v>
      </c>
    </row>
    <row r="28" spans="1:10" ht="42" customHeight="1" x14ac:dyDescent="0.15">
      <c r="A28" s="14"/>
      <c r="B28" s="15"/>
      <c r="C28" s="15"/>
      <c r="D28" s="16" t="s">
        <v>24</v>
      </c>
      <c r="E28" s="9" t="s">
        <v>20</v>
      </c>
      <c r="F28" s="10">
        <v>0.4</v>
      </c>
      <c r="G28" s="17"/>
      <c r="H28" s="12"/>
      <c r="I28" s="13">
        <v>19</v>
      </c>
      <c r="J28" s="13">
        <v>4</v>
      </c>
    </row>
    <row r="29" spans="1:10" ht="42" customHeight="1" x14ac:dyDescent="0.15">
      <c r="A29" s="14"/>
      <c r="B29" s="15"/>
      <c r="C29" s="15"/>
      <c r="D29" s="16" t="s">
        <v>25</v>
      </c>
      <c r="E29" s="9" t="s">
        <v>20</v>
      </c>
      <c r="F29" s="10">
        <v>0.3</v>
      </c>
      <c r="G29" s="17"/>
      <c r="H29" s="12"/>
      <c r="I29" s="13">
        <v>20</v>
      </c>
      <c r="J29" s="13">
        <v>4</v>
      </c>
    </row>
    <row r="30" spans="1:10" ht="42" customHeight="1" x14ac:dyDescent="0.15">
      <c r="A30" s="14"/>
      <c r="B30" s="15"/>
      <c r="C30" s="15"/>
      <c r="D30" s="16" t="s">
        <v>26</v>
      </c>
      <c r="E30" s="9" t="s">
        <v>20</v>
      </c>
      <c r="F30" s="10">
        <v>0.3</v>
      </c>
      <c r="G30" s="17"/>
      <c r="H30" s="12"/>
      <c r="I30" s="13">
        <v>21</v>
      </c>
      <c r="J30" s="13">
        <v>4</v>
      </c>
    </row>
    <row r="31" spans="1:10" ht="42" customHeight="1" x14ac:dyDescent="0.15">
      <c r="A31" s="14"/>
      <c r="B31" s="15"/>
      <c r="C31" s="38" t="s">
        <v>27</v>
      </c>
      <c r="D31" s="39"/>
      <c r="E31" s="9" t="s">
        <v>13</v>
      </c>
      <c r="F31" s="10">
        <v>1</v>
      </c>
      <c r="G31" s="11">
        <f>+G32</f>
        <v>0</v>
      </c>
      <c r="H31" s="12"/>
      <c r="I31" s="13">
        <v>22</v>
      </c>
      <c r="J31" s="13">
        <v>3</v>
      </c>
    </row>
    <row r="32" spans="1:10" ht="42" customHeight="1" x14ac:dyDescent="0.15">
      <c r="A32" s="14"/>
      <c r="B32" s="15"/>
      <c r="C32" s="15"/>
      <c r="D32" s="16" t="s">
        <v>27</v>
      </c>
      <c r="E32" s="9" t="s">
        <v>13</v>
      </c>
      <c r="F32" s="10">
        <v>1</v>
      </c>
      <c r="G32" s="11">
        <f>+G33</f>
        <v>0</v>
      </c>
      <c r="H32" s="12"/>
      <c r="I32" s="13">
        <v>23</v>
      </c>
      <c r="J32" s="13">
        <v>4</v>
      </c>
    </row>
    <row r="33" spans="1:10" ht="42" customHeight="1" x14ac:dyDescent="0.15">
      <c r="A33" s="14"/>
      <c r="B33" s="15"/>
      <c r="C33" s="15"/>
      <c r="D33" s="16" t="s">
        <v>27</v>
      </c>
      <c r="E33" s="9" t="s">
        <v>19</v>
      </c>
      <c r="F33" s="10">
        <v>0.1</v>
      </c>
      <c r="G33" s="17"/>
      <c r="H33" s="12"/>
      <c r="I33" s="13">
        <v>24</v>
      </c>
      <c r="J33" s="13">
        <v>4</v>
      </c>
    </row>
    <row r="34" spans="1:10" ht="42" customHeight="1" x14ac:dyDescent="0.15">
      <c r="A34" s="37" t="s">
        <v>28</v>
      </c>
      <c r="B34" s="38"/>
      <c r="C34" s="38"/>
      <c r="D34" s="39"/>
      <c r="E34" s="9" t="s">
        <v>13</v>
      </c>
      <c r="F34" s="10">
        <v>1</v>
      </c>
      <c r="G34" s="11">
        <f>+G35</f>
        <v>0</v>
      </c>
      <c r="H34" s="12"/>
      <c r="I34" s="13">
        <v>25</v>
      </c>
      <c r="J34" s="13"/>
    </row>
    <row r="35" spans="1:10" ht="42" customHeight="1" x14ac:dyDescent="0.15">
      <c r="A35" s="37" t="s">
        <v>29</v>
      </c>
      <c r="B35" s="38"/>
      <c r="C35" s="38"/>
      <c r="D35" s="39"/>
      <c r="E35" s="9" t="s">
        <v>13</v>
      </c>
      <c r="F35" s="10">
        <v>1</v>
      </c>
      <c r="G35" s="11">
        <f>+G36</f>
        <v>0</v>
      </c>
      <c r="H35" s="12"/>
      <c r="I35" s="13">
        <v>26</v>
      </c>
      <c r="J35" s="13"/>
    </row>
    <row r="36" spans="1:10" ht="42" customHeight="1" x14ac:dyDescent="0.15">
      <c r="A36" s="37" t="s">
        <v>30</v>
      </c>
      <c r="B36" s="38"/>
      <c r="C36" s="38"/>
      <c r="D36" s="39"/>
      <c r="E36" s="9" t="s">
        <v>13</v>
      </c>
      <c r="F36" s="10">
        <v>1</v>
      </c>
      <c r="G36" s="17"/>
      <c r="H36" s="12"/>
      <c r="I36" s="13">
        <v>27</v>
      </c>
      <c r="J36" s="13"/>
    </row>
    <row r="37" spans="1:10" ht="42" customHeight="1" x14ac:dyDescent="0.15">
      <c r="A37" s="37" t="s">
        <v>31</v>
      </c>
      <c r="B37" s="38"/>
      <c r="C37" s="38"/>
      <c r="D37" s="39"/>
      <c r="E37" s="9" t="s">
        <v>13</v>
      </c>
      <c r="F37" s="10">
        <v>1</v>
      </c>
      <c r="G37" s="11">
        <f>+G38</f>
        <v>0</v>
      </c>
      <c r="H37" s="12"/>
      <c r="I37" s="13">
        <v>28</v>
      </c>
      <c r="J37" s="13"/>
    </row>
    <row r="38" spans="1:10" ht="42" customHeight="1" x14ac:dyDescent="0.15">
      <c r="A38" s="37" t="s">
        <v>32</v>
      </c>
      <c r="B38" s="38"/>
      <c r="C38" s="38"/>
      <c r="D38" s="39"/>
      <c r="E38" s="9" t="s">
        <v>13</v>
      </c>
      <c r="F38" s="10">
        <v>1</v>
      </c>
      <c r="G38" s="11">
        <f>+G39</f>
        <v>0</v>
      </c>
      <c r="H38" s="12"/>
      <c r="I38" s="13">
        <v>29</v>
      </c>
      <c r="J38" s="13">
        <v>1</v>
      </c>
    </row>
    <row r="39" spans="1:10" ht="42" customHeight="1" x14ac:dyDescent="0.15">
      <c r="A39" s="14"/>
      <c r="B39" s="38" t="s">
        <v>32</v>
      </c>
      <c r="C39" s="38"/>
      <c r="D39" s="39"/>
      <c r="E39" s="9" t="s">
        <v>13</v>
      </c>
      <c r="F39" s="10">
        <v>1</v>
      </c>
      <c r="G39" s="11">
        <f>+G40</f>
        <v>0</v>
      </c>
      <c r="H39" s="12"/>
      <c r="I39" s="13">
        <v>30</v>
      </c>
      <c r="J39" s="13">
        <v>2</v>
      </c>
    </row>
    <row r="40" spans="1:10" ht="42" customHeight="1" x14ac:dyDescent="0.15">
      <c r="A40" s="14"/>
      <c r="B40" s="15"/>
      <c r="C40" s="38" t="s">
        <v>32</v>
      </c>
      <c r="D40" s="39"/>
      <c r="E40" s="9" t="s">
        <v>13</v>
      </c>
      <c r="F40" s="10">
        <v>1</v>
      </c>
      <c r="G40" s="11">
        <f>+G41</f>
        <v>0</v>
      </c>
      <c r="H40" s="12"/>
      <c r="I40" s="13">
        <v>31</v>
      </c>
      <c r="J40" s="13">
        <v>3</v>
      </c>
    </row>
    <row r="41" spans="1:10" ht="42" customHeight="1" x14ac:dyDescent="0.15">
      <c r="A41" s="14"/>
      <c r="B41" s="15"/>
      <c r="C41" s="15"/>
      <c r="D41" s="16" t="s">
        <v>33</v>
      </c>
      <c r="E41" s="9" t="s">
        <v>13</v>
      </c>
      <c r="F41" s="10">
        <v>1</v>
      </c>
      <c r="G41" s="11">
        <f>+G42</f>
        <v>0</v>
      </c>
      <c r="H41" s="12"/>
      <c r="I41" s="13">
        <v>32</v>
      </c>
      <c r="J41" s="13">
        <v>4</v>
      </c>
    </row>
    <row r="42" spans="1:10" ht="42" customHeight="1" x14ac:dyDescent="0.15">
      <c r="A42" s="14"/>
      <c r="B42" s="15"/>
      <c r="C42" s="15"/>
      <c r="D42" s="16" t="s">
        <v>34</v>
      </c>
      <c r="E42" s="9" t="s">
        <v>13</v>
      </c>
      <c r="F42" s="10">
        <v>1</v>
      </c>
      <c r="G42" s="17"/>
      <c r="H42" s="12"/>
      <c r="I42" s="13">
        <v>33</v>
      </c>
      <c r="J42" s="13">
        <v>4</v>
      </c>
    </row>
    <row r="43" spans="1:10" ht="42" customHeight="1" x14ac:dyDescent="0.15">
      <c r="A43" s="37" t="s">
        <v>35</v>
      </c>
      <c r="B43" s="38"/>
      <c r="C43" s="38"/>
      <c r="D43" s="39"/>
      <c r="E43" s="9" t="s">
        <v>13</v>
      </c>
      <c r="F43" s="10">
        <v>1</v>
      </c>
      <c r="G43" s="17"/>
      <c r="H43" s="12"/>
      <c r="I43" s="13">
        <v>34</v>
      </c>
      <c r="J43" s="13"/>
    </row>
    <row r="44" spans="1:10" ht="42" customHeight="1" x14ac:dyDescent="0.15">
      <c r="A44" s="37" t="s">
        <v>36</v>
      </c>
      <c r="B44" s="38"/>
      <c r="C44" s="38"/>
      <c r="D44" s="39"/>
      <c r="E44" s="9" t="s">
        <v>13</v>
      </c>
      <c r="F44" s="10">
        <v>1</v>
      </c>
      <c r="G44" s="11">
        <f>+G10</f>
        <v>0</v>
      </c>
      <c r="H44" s="12"/>
      <c r="I44" s="13">
        <v>35</v>
      </c>
      <c r="J44" s="13"/>
    </row>
    <row r="45" spans="1:10" ht="42" customHeight="1" x14ac:dyDescent="0.15">
      <c r="A45" s="37" t="s">
        <v>37</v>
      </c>
      <c r="B45" s="38"/>
      <c r="C45" s="38"/>
      <c r="D45" s="39"/>
      <c r="E45" s="9" t="s">
        <v>13</v>
      </c>
      <c r="F45" s="10">
        <v>1</v>
      </c>
      <c r="G45" s="11">
        <f>+G46+G63</f>
        <v>0</v>
      </c>
      <c r="H45" s="12"/>
      <c r="I45" s="13">
        <v>36</v>
      </c>
      <c r="J45" s="13"/>
    </row>
    <row r="46" spans="1:10" ht="42" customHeight="1" x14ac:dyDescent="0.15">
      <c r="A46" s="37" t="s">
        <v>38</v>
      </c>
      <c r="B46" s="38"/>
      <c r="C46" s="38"/>
      <c r="D46" s="39"/>
      <c r="E46" s="9" t="s">
        <v>13</v>
      </c>
      <c r="F46" s="10">
        <v>1</v>
      </c>
      <c r="G46" s="11">
        <f>+G47+G60</f>
        <v>0</v>
      </c>
      <c r="H46" s="12"/>
      <c r="I46" s="13">
        <v>37</v>
      </c>
      <c r="J46" s="13"/>
    </row>
    <row r="47" spans="1:10" ht="42" customHeight="1" x14ac:dyDescent="0.15">
      <c r="A47" s="37" t="s">
        <v>39</v>
      </c>
      <c r="B47" s="38"/>
      <c r="C47" s="38"/>
      <c r="D47" s="39"/>
      <c r="E47" s="9" t="s">
        <v>13</v>
      </c>
      <c r="F47" s="10">
        <v>1</v>
      </c>
      <c r="G47" s="11">
        <f>+G48</f>
        <v>0</v>
      </c>
      <c r="H47" s="12"/>
      <c r="I47" s="13">
        <v>38</v>
      </c>
      <c r="J47" s="13">
        <v>1</v>
      </c>
    </row>
    <row r="48" spans="1:10" ht="42" customHeight="1" x14ac:dyDescent="0.15">
      <c r="A48" s="14"/>
      <c r="B48" s="38" t="s">
        <v>40</v>
      </c>
      <c r="C48" s="38"/>
      <c r="D48" s="39"/>
      <c r="E48" s="9" t="s">
        <v>13</v>
      </c>
      <c r="F48" s="10">
        <v>1</v>
      </c>
      <c r="G48" s="11">
        <f>+G49+G55</f>
        <v>0</v>
      </c>
      <c r="H48" s="12"/>
      <c r="I48" s="13">
        <v>39</v>
      </c>
      <c r="J48" s="13">
        <v>2</v>
      </c>
    </row>
    <row r="49" spans="1:10" ht="42" customHeight="1" x14ac:dyDescent="0.15">
      <c r="A49" s="14"/>
      <c r="B49" s="15"/>
      <c r="C49" s="38" t="s">
        <v>40</v>
      </c>
      <c r="D49" s="39"/>
      <c r="E49" s="9" t="s">
        <v>13</v>
      </c>
      <c r="F49" s="10">
        <v>1</v>
      </c>
      <c r="G49" s="11">
        <f>+G50</f>
        <v>0</v>
      </c>
      <c r="H49" s="12"/>
      <c r="I49" s="13">
        <v>40</v>
      </c>
      <c r="J49" s="13">
        <v>3</v>
      </c>
    </row>
    <row r="50" spans="1:10" ht="42" customHeight="1" x14ac:dyDescent="0.15">
      <c r="A50" s="14"/>
      <c r="B50" s="15"/>
      <c r="C50" s="15"/>
      <c r="D50" s="16" t="s">
        <v>40</v>
      </c>
      <c r="E50" s="9" t="s">
        <v>13</v>
      </c>
      <c r="F50" s="10">
        <v>1</v>
      </c>
      <c r="G50" s="11">
        <f>+G51+G52+G53+G54</f>
        <v>0</v>
      </c>
      <c r="H50" s="12"/>
      <c r="I50" s="13">
        <v>41</v>
      </c>
      <c r="J50" s="13">
        <v>4</v>
      </c>
    </row>
    <row r="51" spans="1:10" ht="42" customHeight="1" x14ac:dyDescent="0.15">
      <c r="A51" s="14"/>
      <c r="B51" s="15"/>
      <c r="C51" s="15"/>
      <c r="D51" s="16" t="s">
        <v>41</v>
      </c>
      <c r="E51" s="9" t="s">
        <v>19</v>
      </c>
      <c r="F51" s="10">
        <v>0.2</v>
      </c>
      <c r="G51" s="17"/>
      <c r="H51" s="12"/>
      <c r="I51" s="13">
        <v>42</v>
      </c>
      <c r="J51" s="13">
        <v>4</v>
      </c>
    </row>
    <row r="52" spans="1:10" ht="42" customHeight="1" x14ac:dyDescent="0.15">
      <c r="A52" s="14"/>
      <c r="B52" s="15"/>
      <c r="C52" s="15"/>
      <c r="D52" s="16" t="s">
        <v>42</v>
      </c>
      <c r="E52" s="9" t="s">
        <v>19</v>
      </c>
      <c r="F52" s="10">
        <v>0.2</v>
      </c>
      <c r="G52" s="17"/>
      <c r="H52" s="12"/>
      <c r="I52" s="13">
        <v>43</v>
      </c>
      <c r="J52" s="13">
        <v>4</v>
      </c>
    </row>
    <row r="53" spans="1:10" ht="42" customHeight="1" x14ac:dyDescent="0.15">
      <c r="A53" s="14"/>
      <c r="B53" s="15"/>
      <c r="C53" s="15"/>
      <c r="D53" s="16" t="s">
        <v>63</v>
      </c>
      <c r="E53" s="9" t="s">
        <v>19</v>
      </c>
      <c r="F53" s="10">
        <v>0.2</v>
      </c>
      <c r="G53" s="17"/>
      <c r="H53" s="12"/>
      <c r="I53" s="13">
        <v>44</v>
      </c>
      <c r="J53" s="13">
        <v>4</v>
      </c>
    </row>
    <row r="54" spans="1:10" ht="42" customHeight="1" x14ac:dyDescent="0.15">
      <c r="A54" s="14"/>
      <c r="B54" s="15"/>
      <c r="C54" s="15"/>
      <c r="D54" s="16" t="s">
        <v>43</v>
      </c>
      <c r="E54" s="9" t="s">
        <v>19</v>
      </c>
      <c r="F54" s="10">
        <v>0.2</v>
      </c>
      <c r="G54" s="17"/>
      <c r="H54" s="12"/>
      <c r="I54" s="13">
        <v>45</v>
      </c>
      <c r="J54" s="13">
        <v>4</v>
      </c>
    </row>
    <row r="55" spans="1:10" ht="42" customHeight="1" x14ac:dyDescent="0.15">
      <c r="A55" s="14"/>
      <c r="B55" s="15"/>
      <c r="C55" s="38" t="s">
        <v>44</v>
      </c>
      <c r="D55" s="39"/>
      <c r="E55" s="9" t="s">
        <v>13</v>
      </c>
      <c r="F55" s="10">
        <v>1</v>
      </c>
      <c r="G55" s="11">
        <f>+G56</f>
        <v>0</v>
      </c>
      <c r="H55" s="12"/>
      <c r="I55" s="13">
        <v>46</v>
      </c>
      <c r="J55" s="13">
        <v>3</v>
      </c>
    </row>
    <row r="56" spans="1:10" ht="42" customHeight="1" x14ac:dyDescent="0.15">
      <c r="A56" s="14"/>
      <c r="B56" s="15"/>
      <c r="C56" s="15"/>
      <c r="D56" s="16" t="s">
        <v>44</v>
      </c>
      <c r="E56" s="9" t="s">
        <v>13</v>
      </c>
      <c r="F56" s="10">
        <v>1</v>
      </c>
      <c r="G56" s="11">
        <f>+G57+G58+G59</f>
        <v>0</v>
      </c>
      <c r="H56" s="12"/>
      <c r="I56" s="13">
        <v>47</v>
      </c>
      <c r="J56" s="13">
        <v>4</v>
      </c>
    </row>
    <row r="57" spans="1:10" ht="42" customHeight="1" x14ac:dyDescent="0.15">
      <c r="A57" s="14"/>
      <c r="B57" s="15"/>
      <c r="C57" s="15"/>
      <c r="D57" s="16" t="s">
        <v>45</v>
      </c>
      <c r="E57" s="9" t="s">
        <v>46</v>
      </c>
      <c r="F57" s="10">
        <v>1</v>
      </c>
      <c r="G57" s="17"/>
      <c r="H57" s="12"/>
      <c r="I57" s="13">
        <v>48</v>
      </c>
      <c r="J57" s="13">
        <v>4</v>
      </c>
    </row>
    <row r="58" spans="1:10" ht="42" customHeight="1" x14ac:dyDescent="0.15">
      <c r="A58" s="14"/>
      <c r="B58" s="15"/>
      <c r="C58" s="15"/>
      <c r="D58" s="16" t="s">
        <v>47</v>
      </c>
      <c r="E58" s="9" t="s">
        <v>46</v>
      </c>
      <c r="F58" s="10">
        <v>1</v>
      </c>
      <c r="G58" s="17"/>
      <c r="H58" s="12"/>
      <c r="I58" s="13">
        <v>49</v>
      </c>
      <c r="J58" s="13">
        <v>4</v>
      </c>
    </row>
    <row r="59" spans="1:10" ht="42" customHeight="1" x14ac:dyDescent="0.15">
      <c r="A59" s="14"/>
      <c r="B59" s="15"/>
      <c r="C59" s="15"/>
      <c r="D59" s="16" t="s">
        <v>48</v>
      </c>
      <c r="E59" s="9" t="s">
        <v>46</v>
      </c>
      <c r="F59" s="10">
        <v>1</v>
      </c>
      <c r="G59" s="17"/>
      <c r="H59" s="12"/>
      <c r="I59" s="13">
        <v>50</v>
      </c>
      <c r="J59" s="13">
        <v>4</v>
      </c>
    </row>
    <row r="60" spans="1:10" ht="42" customHeight="1" x14ac:dyDescent="0.15">
      <c r="A60" s="37" t="s">
        <v>28</v>
      </c>
      <c r="B60" s="38"/>
      <c r="C60" s="38"/>
      <c r="D60" s="39"/>
      <c r="E60" s="9" t="s">
        <v>13</v>
      </c>
      <c r="F60" s="10">
        <v>1</v>
      </c>
      <c r="G60" s="11">
        <f>+G61</f>
        <v>0</v>
      </c>
      <c r="H60" s="12"/>
      <c r="I60" s="13">
        <v>51</v>
      </c>
      <c r="J60" s="13"/>
    </row>
    <row r="61" spans="1:10" ht="42" customHeight="1" x14ac:dyDescent="0.15">
      <c r="A61" s="37" t="s">
        <v>49</v>
      </c>
      <c r="B61" s="38"/>
      <c r="C61" s="38"/>
      <c r="D61" s="39"/>
      <c r="E61" s="9" t="s">
        <v>13</v>
      </c>
      <c r="F61" s="10">
        <v>1</v>
      </c>
      <c r="G61" s="11">
        <f>+G62</f>
        <v>0</v>
      </c>
      <c r="H61" s="12"/>
      <c r="I61" s="13">
        <v>52</v>
      </c>
      <c r="J61" s="13"/>
    </row>
    <row r="62" spans="1:10" ht="42" customHeight="1" x14ac:dyDescent="0.15">
      <c r="A62" s="37" t="s">
        <v>30</v>
      </c>
      <c r="B62" s="38"/>
      <c r="C62" s="38"/>
      <c r="D62" s="39"/>
      <c r="E62" s="9" t="s">
        <v>13</v>
      </c>
      <c r="F62" s="10">
        <v>1</v>
      </c>
      <c r="G62" s="17"/>
      <c r="H62" s="12"/>
      <c r="I62" s="13">
        <v>53</v>
      </c>
      <c r="J62" s="13"/>
    </row>
    <row r="63" spans="1:10" ht="42" customHeight="1" x14ac:dyDescent="0.15">
      <c r="A63" s="37" t="s">
        <v>50</v>
      </c>
      <c r="B63" s="38"/>
      <c r="C63" s="38"/>
      <c r="D63" s="39"/>
      <c r="E63" s="9" t="s">
        <v>13</v>
      </c>
      <c r="F63" s="10">
        <v>1</v>
      </c>
      <c r="G63" s="17"/>
      <c r="H63" s="12"/>
      <c r="I63" s="13">
        <v>54</v>
      </c>
      <c r="J63" s="13"/>
    </row>
    <row r="64" spans="1:10" ht="42" customHeight="1" x14ac:dyDescent="0.15">
      <c r="A64" s="37" t="s">
        <v>51</v>
      </c>
      <c r="B64" s="38"/>
      <c r="C64" s="38"/>
      <c r="D64" s="39"/>
      <c r="E64" s="9" t="s">
        <v>13</v>
      </c>
      <c r="F64" s="10">
        <v>1</v>
      </c>
      <c r="G64" s="17"/>
      <c r="H64" s="12"/>
      <c r="I64" s="13">
        <v>55</v>
      </c>
      <c r="J64" s="13">
        <v>220</v>
      </c>
    </row>
    <row r="65" spans="1:10" ht="42" customHeight="1" x14ac:dyDescent="0.15">
      <c r="A65" s="37" t="s">
        <v>52</v>
      </c>
      <c r="B65" s="38"/>
      <c r="C65" s="38"/>
      <c r="D65" s="39"/>
      <c r="E65" s="9" t="s">
        <v>13</v>
      </c>
      <c r="F65" s="10">
        <v>1</v>
      </c>
      <c r="G65" s="11">
        <f>+G45+G64</f>
        <v>0</v>
      </c>
      <c r="H65" s="12"/>
      <c r="I65" s="13">
        <v>56</v>
      </c>
      <c r="J65" s="13"/>
    </row>
    <row r="66" spans="1:10" ht="42" customHeight="1" x14ac:dyDescent="0.15">
      <c r="A66" s="34" t="s">
        <v>53</v>
      </c>
      <c r="B66" s="35"/>
      <c r="C66" s="35"/>
      <c r="D66" s="36"/>
      <c r="E66" s="18" t="s">
        <v>13</v>
      </c>
      <c r="F66" s="19">
        <v>1</v>
      </c>
      <c r="G66" s="20">
        <f>+G44+G65</f>
        <v>0</v>
      </c>
      <c r="I66" s="21">
        <v>57</v>
      </c>
      <c r="J66" s="21">
        <v>30</v>
      </c>
    </row>
    <row r="67" spans="1:10" ht="42" customHeight="1" x14ac:dyDescent="0.15">
      <c r="A67" s="25" t="s">
        <v>54</v>
      </c>
      <c r="B67" s="26"/>
      <c r="C67" s="26"/>
      <c r="D67" s="27"/>
      <c r="E67" s="22" t="s">
        <v>55</v>
      </c>
      <c r="F67" s="23" t="s">
        <v>55</v>
      </c>
      <c r="G67" s="24">
        <f>G66</f>
        <v>0</v>
      </c>
      <c r="I67" s="21">
        <v>58</v>
      </c>
      <c r="J67" s="21">
        <v>90</v>
      </c>
    </row>
    <row r="68" spans="1:10" ht="42" customHeight="1" x14ac:dyDescent="0.15"/>
    <row r="69" spans="1:10" ht="42" customHeight="1" x14ac:dyDescent="0.15"/>
  </sheetData>
  <sheetProtection algorithmName="SHA-512" hashValue="HOaEnfpqM8Ourike59onYQpmTEsD9LvI35e47R7f0dBiNdq2HSuvqyv26fenrWa9YSHMQn0AdbnJzw6HwmwF0A==" saltValue="7CIydKecP/LE9x5eJDjTkg==" spinCount="100000" sheet="1" objects="1" scenarios="1"/>
  <mergeCells count="36">
    <mergeCell ref="A61:D61"/>
    <mergeCell ref="A62:D62"/>
    <mergeCell ref="A63:D63"/>
    <mergeCell ref="A64:D64"/>
    <mergeCell ref="A65:D65"/>
    <mergeCell ref="A47:D47"/>
    <mergeCell ref="B48:D48"/>
    <mergeCell ref="C49:D49"/>
    <mergeCell ref="C55:D55"/>
    <mergeCell ref="A60:D60"/>
    <mergeCell ref="C40:D40"/>
    <mergeCell ref="A43:D43"/>
    <mergeCell ref="A44:D44"/>
    <mergeCell ref="A45:D45"/>
    <mergeCell ref="A46:D46"/>
    <mergeCell ref="A35:D35"/>
    <mergeCell ref="A36:D36"/>
    <mergeCell ref="A37:D37"/>
    <mergeCell ref="A38:D38"/>
    <mergeCell ref="B39:D39"/>
    <mergeCell ref="A67:D67"/>
    <mergeCell ref="B8:G8"/>
    <mergeCell ref="A9:D9"/>
    <mergeCell ref="F3:G3"/>
    <mergeCell ref="F4:G4"/>
    <mergeCell ref="F5:G5"/>
    <mergeCell ref="A7:G7"/>
    <mergeCell ref="A66:D66"/>
    <mergeCell ref="A10:D10"/>
    <mergeCell ref="A11:D11"/>
    <mergeCell ref="A12:D12"/>
    <mergeCell ref="B13:D13"/>
    <mergeCell ref="C14:D14"/>
    <mergeCell ref="C23:D23"/>
    <mergeCell ref="C31:D31"/>
    <mergeCell ref="A34:D34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doi yuuma</cp:lastModifiedBy>
  <cp:lastPrinted>2020-10-12T05:07:54Z</cp:lastPrinted>
  <dcterms:created xsi:type="dcterms:W3CDTF">2014-01-09T08:55:00Z</dcterms:created>
  <dcterms:modified xsi:type="dcterms:W3CDTF">2025-07-31T01:52:18Z</dcterms:modified>
</cp:coreProperties>
</file>